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Aleksandra\Desktop\"/>
    </mc:Choice>
  </mc:AlternateContent>
  <bookViews>
    <workbookView xWindow="0" yWindow="0" windowWidth="19368" windowHeight="9108" activeTab="1"/>
  </bookViews>
  <sheets>
    <sheet name="КС ТРЪСТЕНИК ПОБЕДА" sheetId="1" r:id="rId1"/>
    <sheet name="КС ГОРНА ДОЛНА МИТРОПОЛИЯ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8" i="2"/>
  <c r="F27" i="2"/>
  <c r="F33" i="2"/>
  <c r="F26" i="2"/>
  <c r="F28" i="2"/>
  <c r="F29" i="2"/>
  <c r="F30" i="2"/>
  <c r="F31" i="2"/>
  <c r="F32" i="2"/>
  <c r="F25" i="2"/>
  <c r="F17" i="2"/>
  <c r="F19" i="2"/>
  <c r="F20" i="2"/>
  <c r="F21" i="2"/>
  <c r="F22" i="2"/>
  <c r="F23" i="2"/>
  <c r="F16" i="2"/>
  <c r="F8" i="2"/>
  <c r="F9" i="2"/>
  <c r="F10" i="2"/>
  <c r="F11" i="2"/>
  <c r="F12" i="2"/>
  <c r="F13" i="2"/>
  <c r="F14" i="2"/>
  <c r="F7" i="2"/>
  <c r="F34" i="2"/>
  <c r="F35" i="2"/>
  <c r="F7" i="1"/>
  <c r="F8" i="1"/>
  <c r="F9" i="1"/>
  <c r="F10" i="1"/>
  <c r="F11" i="1"/>
  <c r="F12" i="1"/>
  <c r="F13" i="1"/>
  <c r="F14" i="1"/>
  <c r="F16" i="1"/>
  <c r="F17" i="1"/>
  <c r="F19" i="1"/>
  <c r="F20" i="1"/>
  <c r="F21" i="1"/>
  <c r="F22" i="1"/>
  <c r="F23" i="1"/>
  <c r="F24" i="1"/>
  <c r="F25" i="1"/>
  <c r="F26" i="1"/>
</calcChain>
</file>

<file path=xl/sharedStrings.xml><?xml version="1.0" encoding="utf-8"?>
<sst xmlns="http://schemas.openxmlformats.org/spreadsheetml/2006/main" count="117" uniqueCount="32">
  <si>
    <t>№</t>
  </si>
  <si>
    <t>Наименование на СМР</t>
  </si>
  <si>
    <t>мярка</t>
  </si>
  <si>
    <t>к-во</t>
  </si>
  <si>
    <t>Трасиране на кабелна линия</t>
  </si>
  <si>
    <t>м</t>
  </si>
  <si>
    <t>Направа правоъгълна шахта 1.05/1.5м вкл. 3бр. капаци от полимер-бетон</t>
  </si>
  <si>
    <t>бр.</t>
  </si>
  <si>
    <t>Направа на реперни стълбчета</t>
  </si>
  <si>
    <t>Направа на изкоп за кабелна шахта 1.15/1.6м</t>
  </si>
  <si>
    <t>Направа на изкоп 1.4/0.4м</t>
  </si>
  <si>
    <t>Доставка и полагане на HDPE Ø40</t>
  </si>
  <si>
    <t>Доставка и полагане на стоманена обсадна тръба Ø108</t>
  </si>
  <si>
    <t>Доставка и полагане на сигнална лента</t>
  </si>
  <si>
    <t>Съставил:........................................</t>
  </si>
  <si>
    <r>
      <t xml:space="preserve">Подобект: </t>
    </r>
    <r>
      <rPr>
        <sz val="10"/>
        <rFont val="Times New Roman"/>
        <family val="1"/>
        <charset val="204"/>
      </rPr>
      <t>ПЪТ № PVN 2043  /III-118,ПОДЕМ-ДОЛНА МИГРОПОЛИЯ \ПОБЕДА-ТРЪСТЕНИК / III-3004/, ОТ КМ 0+930 ДО КМ 5+960</t>
    </r>
  </si>
  <si>
    <r>
      <t xml:space="preserve">Подобект: </t>
    </r>
    <r>
      <rPr>
        <sz val="10"/>
        <rFont val="Times New Roman"/>
        <family val="1"/>
        <charset val="204"/>
      </rPr>
      <t>ПЪТ № PVN 1045  /III-118/ ДОЛНА МИГРОПОЛИЯ  – ГОРНА МИТРОПОЛИЯ - / PVN 1047/, ОТ КМ 2+150 ДО КМ 6+300</t>
    </r>
  </si>
  <si>
    <t>единична цена без ДДС</t>
  </si>
  <si>
    <t>Общо в лева без ДДС</t>
  </si>
  <si>
    <t>ОБЩО:</t>
  </si>
  <si>
    <t>ДДС:</t>
  </si>
  <si>
    <t>ОБЩА СТОЙНОСТ С ВКЛЮЧЕО ДДС:</t>
  </si>
  <si>
    <t>КОЛИЧЕСТВЕНО-СТОЙНОСТНА  СМЕТКА</t>
  </si>
  <si>
    <t xml:space="preserve">           (три имена и длъжност на лицето)</t>
  </si>
  <si>
    <t>Приложение №3а Количествени сметки към пазарно проучване "Изграждане на подземна тръбна мрежа за широколентов интернет в обхвата на общински пътища на територята на община Долна Митрополия"</t>
  </si>
  <si>
    <t>Дата:….11.2017 г.</t>
  </si>
  <si>
    <r>
      <t>Проект:</t>
    </r>
    <r>
      <rPr>
        <sz val="10"/>
        <rFont val="Times New Roman"/>
        <family val="1"/>
        <charset val="204"/>
      </rPr>
      <t xml:space="preserve"> Реконструкция на общински пътища № PVN 1045 с. Горна – Долна /III – 118/ Долна Митрополия – Горна Митрополия /PVN 1047/ и PVN 2043 /III – 118 Подем – Долна Митрополия/Победа – Тръстеник/ III – 3004/ на територията на община Долна Митрополия</t>
    </r>
  </si>
  <si>
    <t>Реконструкция на общински път № PVN 1045 с. Горна - Долна  / ІІІ - 118 /  Долна Митрополия - Горна Митрополия /  РVN 1047/ в регулаця (улица Христо Ботев)</t>
  </si>
  <si>
    <t>Реконструкция на общински път № PVN 1045 с. Горна - Долна  / ІІІ - 118 /  Долна Митрополия - Горна Митрополия /  РVN 1047/ в регулаця (улица Панайот Волов )</t>
  </si>
  <si>
    <t>Реконструкция на общински път № PVN 1045 с. Горна - Долна  / ІІІ - 118 /  Долна Митрополия - Горна Митрополия /  РVN 1047/</t>
  </si>
  <si>
    <t>Реконструкция на общински път № PVN 2043 /ІІІ - 118 Подем - Долна Митрополия/Победа - Тръстеник/ ІІІ - 3004/</t>
  </si>
  <si>
    <t>Реконструкция на общински път № PVN 2043 /ІІІ - 118 Подем - Долна Митрополия/Победа - Тръстеник/ ІІІ - 3004/ в регулация (улица Александър Стамболийски)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</si>
</sst>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лв.-402]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0" fontId="0" fillId="0" borderId="2" xfId="0" applyBorder="1"/>
    <xf numFmtId="1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workbookViewId="0">
      <selection activeCell="K17" sqref="K17"/>
    </sheetView>
  </sheetViews>
  <sheetFormatPr defaultRowHeight="14.4" x14ac:dyDescent="0.3"/>
  <cols>
    <col min="1" max="1" width="7" style="1" customWidth="1"/>
    <col min="2" max="2" width="75.6640625" style="1" customWidth="1"/>
    <col min="3" max="3" width="8.44140625" style="1" bestFit="1" customWidth="1"/>
    <col min="4" max="4" width="8.44140625" style="1" customWidth="1"/>
    <col min="5" max="6" width="11.6640625" style="2" customWidth="1"/>
  </cols>
  <sheetData>
    <row r="1" spans="1:11" ht="28.8" customHeight="1" x14ac:dyDescent="0.3">
      <c r="A1" s="39" t="s">
        <v>24</v>
      </c>
      <c r="B1" s="39"/>
      <c r="C1" s="39"/>
      <c r="D1" s="39"/>
      <c r="E1" s="39"/>
      <c r="F1" s="39"/>
    </row>
    <row r="2" spans="1:11" ht="37.200000000000003" customHeight="1" x14ac:dyDescent="0.3">
      <c r="A2" s="40" t="s">
        <v>26</v>
      </c>
      <c r="B2" s="40"/>
      <c r="C2" s="40"/>
      <c r="D2" s="40"/>
      <c r="E2" s="40"/>
      <c r="F2" s="40"/>
    </row>
    <row r="3" spans="1:11" ht="15" thickBot="1" x14ac:dyDescent="0.35">
      <c r="A3" s="44" t="s">
        <v>15</v>
      </c>
      <c r="B3" s="44"/>
      <c r="C3" s="44"/>
      <c r="D3" s="44"/>
      <c r="E3" s="44"/>
      <c r="F3" s="44"/>
    </row>
    <row r="4" spans="1:11" ht="15" customHeight="1" thickBot="1" x14ac:dyDescent="0.35">
      <c r="A4" s="41" t="s">
        <v>22</v>
      </c>
      <c r="B4" s="42"/>
      <c r="C4" s="42"/>
      <c r="D4" s="42"/>
      <c r="E4" s="42"/>
      <c r="F4" s="43"/>
    </row>
    <row r="5" spans="1:11" ht="39.6" x14ac:dyDescent="0.3">
      <c r="A5" s="34" t="s">
        <v>0</v>
      </c>
      <c r="B5" s="34" t="s">
        <v>1</v>
      </c>
      <c r="C5" s="34" t="s">
        <v>2</v>
      </c>
      <c r="D5" s="34" t="s">
        <v>3</v>
      </c>
      <c r="E5" s="35" t="s">
        <v>17</v>
      </c>
      <c r="F5" s="35" t="s">
        <v>18</v>
      </c>
    </row>
    <row r="6" spans="1:11" ht="25.2" customHeight="1" x14ac:dyDescent="0.3">
      <c r="A6" s="29">
        <v>1</v>
      </c>
      <c r="B6" s="28" t="s">
        <v>30</v>
      </c>
      <c r="C6" s="32"/>
      <c r="D6" s="33"/>
      <c r="E6" s="36"/>
      <c r="F6" s="36"/>
    </row>
    <row r="7" spans="1:11" x14ac:dyDescent="0.3">
      <c r="A7" s="26">
        <v>1.1000000000000001</v>
      </c>
      <c r="B7" s="6" t="s">
        <v>4</v>
      </c>
      <c r="C7" s="25" t="s">
        <v>5</v>
      </c>
      <c r="D7" s="24">
        <v>5100</v>
      </c>
      <c r="E7" s="20"/>
      <c r="F7" s="20">
        <f>D7*E7</f>
        <v>0</v>
      </c>
      <c r="K7" s="38"/>
    </row>
    <row r="8" spans="1:11" x14ac:dyDescent="0.3">
      <c r="A8" s="26">
        <v>1.2</v>
      </c>
      <c r="B8" s="6" t="s">
        <v>6</v>
      </c>
      <c r="C8" s="25" t="s">
        <v>7</v>
      </c>
      <c r="D8" s="24">
        <v>34</v>
      </c>
      <c r="E8" s="20"/>
      <c r="F8" s="20">
        <f t="shared" ref="F8:F14" si="0">D8*E8</f>
        <v>0</v>
      </c>
      <c r="K8" s="38"/>
    </row>
    <row r="9" spans="1:11" x14ac:dyDescent="0.3">
      <c r="A9" s="26">
        <v>1.3</v>
      </c>
      <c r="B9" s="6" t="s">
        <v>8</v>
      </c>
      <c r="C9" s="25" t="s">
        <v>7</v>
      </c>
      <c r="D9" s="24">
        <v>34</v>
      </c>
      <c r="E9" s="20"/>
      <c r="F9" s="20">
        <f t="shared" si="0"/>
        <v>0</v>
      </c>
      <c r="K9" s="38"/>
    </row>
    <row r="10" spans="1:11" x14ac:dyDescent="0.3">
      <c r="A10" s="26">
        <v>1.4</v>
      </c>
      <c r="B10" s="9" t="s">
        <v>9</v>
      </c>
      <c r="C10" s="25" t="s">
        <v>7</v>
      </c>
      <c r="D10" s="24">
        <v>34</v>
      </c>
      <c r="E10" s="20"/>
      <c r="F10" s="20">
        <f t="shared" si="0"/>
        <v>0</v>
      </c>
      <c r="K10" s="38"/>
    </row>
    <row r="11" spans="1:11" x14ac:dyDescent="0.3">
      <c r="A11" s="26">
        <v>1.5</v>
      </c>
      <c r="B11" s="10" t="s">
        <v>10</v>
      </c>
      <c r="C11" s="25" t="s">
        <v>5</v>
      </c>
      <c r="D11" s="24">
        <v>5100</v>
      </c>
      <c r="E11" s="20"/>
      <c r="F11" s="20">
        <f t="shared" si="0"/>
        <v>0</v>
      </c>
      <c r="K11" s="38"/>
    </row>
    <row r="12" spans="1:11" x14ac:dyDescent="0.3">
      <c r="A12" s="26">
        <v>1.6</v>
      </c>
      <c r="B12" s="10" t="s">
        <v>11</v>
      </c>
      <c r="C12" s="25" t="s">
        <v>5</v>
      </c>
      <c r="D12" s="24">
        <v>10200</v>
      </c>
      <c r="E12" s="20"/>
      <c r="F12" s="20">
        <f t="shared" si="0"/>
        <v>0</v>
      </c>
      <c r="K12" s="38"/>
    </row>
    <row r="13" spans="1:11" x14ac:dyDescent="0.3">
      <c r="A13" s="26">
        <v>1.7</v>
      </c>
      <c r="B13" s="10" t="s">
        <v>12</v>
      </c>
      <c r="C13" s="25" t="s">
        <v>5</v>
      </c>
      <c r="D13" s="24">
        <v>130</v>
      </c>
      <c r="E13" s="20"/>
      <c r="F13" s="20">
        <f t="shared" si="0"/>
        <v>0</v>
      </c>
      <c r="K13" s="38"/>
    </row>
    <row r="14" spans="1:11" x14ac:dyDescent="0.3">
      <c r="A14" s="26">
        <v>1.8</v>
      </c>
      <c r="B14" s="10" t="s">
        <v>13</v>
      </c>
      <c r="C14" s="25" t="s">
        <v>5</v>
      </c>
      <c r="D14" s="24">
        <v>5100</v>
      </c>
      <c r="E14" s="20"/>
      <c r="F14" s="20">
        <f t="shared" si="0"/>
        <v>0</v>
      </c>
    </row>
    <row r="15" spans="1:11" ht="37.200000000000003" customHeight="1" x14ac:dyDescent="0.3">
      <c r="A15" s="29">
        <v>2</v>
      </c>
      <c r="B15" s="28" t="s">
        <v>31</v>
      </c>
      <c r="C15" s="32"/>
      <c r="D15" s="33"/>
      <c r="E15" s="36"/>
      <c r="F15" s="36"/>
    </row>
    <row r="16" spans="1:11" x14ac:dyDescent="0.3">
      <c r="A16" s="26">
        <v>2.1</v>
      </c>
      <c r="B16" s="6" t="s">
        <v>4</v>
      </c>
      <c r="C16" s="25" t="s">
        <v>5</v>
      </c>
      <c r="D16" s="24">
        <v>1040</v>
      </c>
      <c r="E16" s="20"/>
      <c r="F16" s="20">
        <f>D16*E16</f>
        <v>0</v>
      </c>
    </row>
    <row r="17" spans="1:6" x14ac:dyDescent="0.3">
      <c r="A17" s="26">
        <v>2.2000000000000002</v>
      </c>
      <c r="B17" s="6" t="s">
        <v>6</v>
      </c>
      <c r="C17" s="25" t="s">
        <v>7</v>
      </c>
      <c r="D17" s="24">
        <v>20</v>
      </c>
      <c r="E17" s="20"/>
      <c r="F17" s="20">
        <f t="shared" ref="F17:F23" si="1">D17*E17</f>
        <v>0</v>
      </c>
    </row>
    <row r="18" spans="1:6" x14ac:dyDescent="0.3">
      <c r="A18" s="26">
        <v>2.2999999999999998</v>
      </c>
      <c r="B18" s="6" t="s">
        <v>8</v>
      </c>
      <c r="C18" s="25" t="s">
        <v>7</v>
      </c>
      <c r="D18" s="24">
        <v>20</v>
      </c>
      <c r="E18" s="20"/>
      <c r="F18" s="20">
        <f t="shared" si="1"/>
        <v>0</v>
      </c>
    </row>
    <row r="19" spans="1:6" x14ac:dyDescent="0.3">
      <c r="A19" s="26">
        <v>2.4</v>
      </c>
      <c r="B19" s="9" t="s">
        <v>9</v>
      </c>
      <c r="C19" s="25" t="s">
        <v>7</v>
      </c>
      <c r="D19" s="24">
        <v>20</v>
      </c>
      <c r="E19" s="20"/>
      <c r="F19" s="20">
        <f t="shared" si="1"/>
        <v>0</v>
      </c>
    </row>
    <row r="20" spans="1:6" x14ac:dyDescent="0.3">
      <c r="A20" s="26">
        <v>2.5</v>
      </c>
      <c r="B20" s="10" t="s">
        <v>10</v>
      </c>
      <c r="C20" s="25" t="s">
        <v>5</v>
      </c>
      <c r="D20" s="24">
        <v>1040</v>
      </c>
      <c r="E20" s="20"/>
      <c r="F20" s="20">
        <f t="shared" si="1"/>
        <v>0</v>
      </c>
    </row>
    <row r="21" spans="1:6" x14ac:dyDescent="0.3">
      <c r="A21" s="26">
        <v>2.6</v>
      </c>
      <c r="B21" s="10" t="s">
        <v>11</v>
      </c>
      <c r="C21" s="25" t="s">
        <v>5</v>
      </c>
      <c r="D21" s="24">
        <v>1040</v>
      </c>
      <c r="E21" s="20"/>
      <c r="F21" s="20">
        <f t="shared" si="1"/>
        <v>0</v>
      </c>
    </row>
    <row r="22" spans="1:6" x14ac:dyDescent="0.3">
      <c r="A22" s="26">
        <v>2.7</v>
      </c>
      <c r="B22" s="10" t="s">
        <v>12</v>
      </c>
      <c r="C22" s="25" t="s">
        <v>5</v>
      </c>
      <c r="D22" s="24">
        <v>117</v>
      </c>
      <c r="E22" s="20"/>
      <c r="F22" s="20">
        <f t="shared" si="1"/>
        <v>0</v>
      </c>
    </row>
    <row r="23" spans="1:6" x14ac:dyDescent="0.3">
      <c r="A23" s="26">
        <v>2.8</v>
      </c>
      <c r="B23" s="10" t="s">
        <v>13</v>
      </c>
      <c r="C23" s="25" t="s">
        <v>5</v>
      </c>
      <c r="D23" s="24">
        <v>1040</v>
      </c>
      <c r="E23" s="20"/>
      <c r="F23" s="20">
        <f t="shared" si="1"/>
        <v>0</v>
      </c>
    </row>
    <row r="24" spans="1:6" x14ac:dyDescent="0.3">
      <c r="A24" s="11"/>
      <c r="B24" s="12" t="s">
        <v>19</v>
      </c>
      <c r="C24" s="13"/>
      <c r="D24" s="11"/>
      <c r="E24" s="12"/>
      <c r="F24" s="21">
        <f>SUM(F7:F23)</f>
        <v>0</v>
      </c>
    </row>
    <row r="25" spans="1:6" x14ac:dyDescent="0.3">
      <c r="A25" s="14"/>
      <c r="B25" s="15" t="s">
        <v>20</v>
      </c>
      <c r="C25" s="16"/>
      <c r="D25" s="14"/>
      <c r="E25" s="15"/>
      <c r="F25" s="22">
        <f>F24*20%</f>
        <v>0</v>
      </c>
    </row>
    <row r="26" spans="1:6" x14ac:dyDescent="0.3">
      <c r="A26" s="17"/>
      <c r="B26" s="18" t="s">
        <v>21</v>
      </c>
      <c r="C26" s="19"/>
      <c r="D26" s="17"/>
      <c r="E26" s="18"/>
      <c r="F26" s="23">
        <f>F24+F25</f>
        <v>0</v>
      </c>
    </row>
    <row r="30" spans="1:6" x14ac:dyDescent="0.3">
      <c r="A30" s="3"/>
      <c r="B30" s="5" t="s">
        <v>14</v>
      </c>
      <c r="C30" s="4"/>
      <c r="D30" s="3"/>
    </row>
    <row r="31" spans="1:6" x14ac:dyDescent="0.3">
      <c r="A31" s="3"/>
      <c r="B31" s="5" t="s">
        <v>23</v>
      </c>
      <c r="C31" s="4"/>
      <c r="D31" s="3"/>
    </row>
    <row r="32" spans="1:6" x14ac:dyDescent="0.3">
      <c r="A32" s="3"/>
      <c r="B32" s="1" t="s">
        <v>25</v>
      </c>
      <c r="C32" s="4"/>
      <c r="D32" s="3"/>
    </row>
  </sheetData>
  <mergeCells count="4">
    <mergeCell ref="A1:F1"/>
    <mergeCell ref="A2:F2"/>
    <mergeCell ref="A4:F4"/>
    <mergeCell ref="A3:F3"/>
  </mergeCells>
  <printOptions horizontalCentered="1" verticalCentered="1"/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6" workbookViewId="0">
      <selection activeCell="K25" sqref="K25"/>
    </sheetView>
  </sheetViews>
  <sheetFormatPr defaultRowHeight="14.4" x14ac:dyDescent="0.3"/>
  <cols>
    <col min="1" max="1" width="4.109375" style="1" customWidth="1"/>
    <col min="2" max="2" width="75.6640625" style="1" customWidth="1"/>
    <col min="3" max="3" width="8.44140625" style="1" bestFit="1" customWidth="1"/>
    <col min="4" max="4" width="8.44140625" style="1" customWidth="1"/>
  </cols>
  <sheetData>
    <row r="1" spans="1:6" ht="28.8" customHeight="1" x14ac:dyDescent="0.3">
      <c r="A1" s="39" t="s">
        <v>24</v>
      </c>
      <c r="B1" s="39"/>
      <c r="C1" s="39"/>
      <c r="D1" s="39"/>
      <c r="E1" s="39"/>
      <c r="F1" s="39"/>
    </row>
    <row r="2" spans="1:6" ht="33.6" customHeight="1" x14ac:dyDescent="0.3">
      <c r="A2" s="40" t="s">
        <v>26</v>
      </c>
      <c r="B2" s="40"/>
      <c r="C2" s="40"/>
      <c r="D2" s="40"/>
      <c r="E2" s="40"/>
      <c r="F2" s="40"/>
    </row>
    <row r="3" spans="1:6" ht="15" thickBot="1" x14ac:dyDescent="0.35">
      <c r="A3" s="48" t="s">
        <v>16</v>
      </c>
      <c r="B3" s="48"/>
      <c r="C3" s="48"/>
      <c r="D3" s="48"/>
      <c r="E3" s="48"/>
      <c r="F3" s="48"/>
    </row>
    <row r="4" spans="1:6" ht="15" thickBot="1" x14ac:dyDescent="0.35">
      <c r="A4" s="41" t="s">
        <v>22</v>
      </c>
      <c r="B4" s="42"/>
      <c r="C4" s="42"/>
      <c r="D4" s="42"/>
      <c r="E4" s="42"/>
      <c r="F4" s="43"/>
    </row>
    <row r="5" spans="1:6" ht="39.6" x14ac:dyDescent="0.3">
      <c r="A5" s="34" t="s">
        <v>0</v>
      </c>
      <c r="B5" s="34" t="s">
        <v>1</v>
      </c>
      <c r="C5" s="34" t="s">
        <v>2</v>
      </c>
      <c r="D5" s="34" t="s">
        <v>3</v>
      </c>
      <c r="E5" s="35" t="s">
        <v>17</v>
      </c>
      <c r="F5" s="35" t="s">
        <v>18</v>
      </c>
    </row>
    <row r="6" spans="1:6" ht="25.2" customHeight="1" x14ac:dyDescent="0.3">
      <c r="A6" s="29">
        <v>1</v>
      </c>
      <c r="B6" s="45" t="s">
        <v>29</v>
      </c>
      <c r="C6" s="46"/>
      <c r="D6" s="46"/>
      <c r="E6" s="46"/>
      <c r="F6" s="47"/>
    </row>
    <row r="7" spans="1:6" x14ac:dyDescent="0.3">
      <c r="A7" s="31">
        <v>1.1000000000000001</v>
      </c>
      <c r="B7" s="6" t="s">
        <v>4</v>
      </c>
      <c r="C7" s="7" t="s">
        <v>5</v>
      </c>
      <c r="D7" s="8">
        <v>4200</v>
      </c>
      <c r="E7" s="37"/>
      <c r="F7" s="20">
        <f>D7*E7</f>
        <v>0</v>
      </c>
    </row>
    <row r="8" spans="1:6" x14ac:dyDescent="0.3">
      <c r="A8" s="31">
        <v>1.2</v>
      </c>
      <c r="B8" s="6" t="s">
        <v>6</v>
      </c>
      <c r="C8" s="7" t="s">
        <v>7</v>
      </c>
      <c r="D8" s="8">
        <v>27</v>
      </c>
      <c r="E8" s="20"/>
      <c r="F8" s="20">
        <f t="shared" ref="F8:F14" si="0">D8*E8</f>
        <v>0</v>
      </c>
    </row>
    <row r="9" spans="1:6" x14ac:dyDescent="0.3">
      <c r="A9" s="31">
        <v>1.3</v>
      </c>
      <c r="B9" s="6" t="s">
        <v>8</v>
      </c>
      <c r="C9" s="7" t="s">
        <v>7</v>
      </c>
      <c r="D9" s="8">
        <v>27</v>
      </c>
      <c r="E9" s="20"/>
      <c r="F9" s="20">
        <f t="shared" si="0"/>
        <v>0</v>
      </c>
    </row>
    <row r="10" spans="1:6" x14ac:dyDescent="0.3">
      <c r="A10" s="31">
        <v>1.4</v>
      </c>
      <c r="B10" s="9" t="s">
        <v>9</v>
      </c>
      <c r="C10" s="7" t="s">
        <v>7</v>
      </c>
      <c r="D10" s="8">
        <v>27</v>
      </c>
      <c r="E10" s="20"/>
      <c r="F10" s="20">
        <f t="shared" si="0"/>
        <v>0</v>
      </c>
    </row>
    <row r="11" spans="1:6" x14ac:dyDescent="0.3">
      <c r="A11" s="31">
        <v>1.5</v>
      </c>
      <c r="B11" s="10" t="s">
        <v>10</v>
      </c>
      <c r="C11" s="7" t="s">
        <v>5</v>
      </c>
      <c r="D11" s="8">
        <v>4200</v>
      </c>
      <c r="E11" s="20"/>
      <c r="F11" s="20">
        <f t="shared" si="0"/>
        <v>0</v>
      </c>
    </row>
    <row r="12" spans="1:6" x14ac:dyDescent="0.3">
      <c r="A12" s="31">
        <v>1.6</v>
      </c>
      <c r="B12" s="10" t="s">
        <v>11</v>
      </c>
      <c r="C12" s="7" t="s">
        <v>5</v>
      </c>
      <c r="D12" s="8">
        <v>8400</v>
      </c>
      <c r="E12" s="20"/>
      <c r="F12" s="20">
        <f t="shared" si="0"/>
        <v>0</v>
      </c>
    </row>
    <row r="13" spans="1:6" x14ac:dyDescent="0.3">
      <c r="A13" s="31">
        <v>1.7</v>
      </c>
      <c r="B13" s="10" t="s">
        <v>12</v>
      </c>
      <c r="C13" s="7" t="s">
        <v>5</v>
      </c>
      <c r="D13" s="8">
        <v>300</v>
      </c>
      <c r="E13" s="20"/>
      <c r="F13" s="20">
        <f t="shared" si="0"/>
        <v>0</v>
      </c>
    </row>
    <row r="14" spans="1:6" x14ac:dyDescent="0.3">
      <c r="A14" s="31">
        <v>1.8</v>
      </c>
      <c r="B14" s="10" t="s">
        <v>13</v>
      </c>
      <c r="C14" s="7" t="s">
        <v>5</v>
      </c>
      <c r="D14" s="8">
        <v>4200</v>
      </c>
      <c r="E14" s="20"/>
      <c r="F14" s="20">
        <f t="shared" si="0"/>
        <v>0</v>
      </c>
    </row>
    <row r="15" spans="1:6" ht="26.4" customHeight="1" x14ac:dyDescent="0.3">
      <c r="A15" s="29">
        <v>2</v>
      </c>
      <c r="B15" s="45" t="s">
        <v>28</v>
      </c>
      <c r="C15" s="46"/>
      <c r="D15" s="46"/>
      <c r="E15" s="46"/>
      <c r="F15" s="47"/>
    </row>
    <row r="16" spans="1:6" x14ac:dyDescent="0.3">
      <c r="A16" s="26">
        <v>2.1</v>
      </c>
      <c r="B16" s="6" t="s">
        <v>4</v>
      </c>
      <c r="C16" s="25" t="s">
        <v>5</v>
      </c>
      <c r="D16" s="30">
        <v>820</v>
      </c>
      <c r="E16" s="20"/>
      <c r="F16" s="20">
        <f>D16*E16</f>
        <v>0</v>
      </c>
    </row>
    <row r="17" spans="1:7" x14ac:dyDescent="0.3">
      <c r="A17" s="26">
        <v>2.2000000000000002</v>
      </c>
      <c r="B17" s="6" t="s">
        <v>6</v>
      </c>
      <c r="C17" s="25" t="s">
        <v>7</v>
      </c>
      <c r="D17" s="30">
        <v>13</v>
      </c>
      <c r="E17" s="20"/>
      <c r="F17" s="20">
        <f t="shared" ref="F17:F23" si="1">D17*E17</f>
        <v>0</v>
      </c>
    </row>
    <row r="18" spans="1:7" x14ac:dyDescent="0.3">
      <c r="A18" s="26">
        <v>2.2999999999999998</v>
      </c>
      <c r="B18" s="6" t="s">
        <v>8</v>
      </c>
      <c r="C18" s="25" t="s">
        <v>7</v>
      </c>
      <c r="D18" s="30">
        <v>13</v>
      </c>
      <c r="E18" s="20"/>
      <c r="F18" s="20">
        <f t="shared" si="1"/>
        <v>0</v>
      </c>
    </row>
    <row r="19" spans="1:7" x14ac:dyDescent="0.3">
      <c r="A19" s="26">
        <v>2.4</v>
      </c>
      <c r="B19" s="9" t="s">
        <v>9</v>
      </c>
      <c r="C19" s="25" t="s">
        <v>7</v>
      </c>
      <c r="D19" s="30">
        <v>13</v>
      </c>
      <c r="E19" s="20"/>
      <c r="F19" s="20">
        <f t="shared" si="1"/>
        <v>0</v>
      </c>
    </row>
    <row r="20" spans="1:7" x14ac:dyDescent="0.3">
      <c r="A20" s="26">
        <v>2.5</v>
      </c>
      <c r="B20" s="10" t="s">
        <v>10</v>
      </c>
      <c r="C20" s="25" t="s">
        <v>5</v>
      </c>
      <c r="D20" s="30">
        <v>820</v>
      </c>
      <c r="E20" s="20"/>
      <c r="F20" s="20">
        <f t="shared" si="1"/>
        <v>0</v>
      </c>
    </row>
    <row r="21" spans="1:7" x14ac:dyDescent="0.3">
      <c r="A21" s="26">
        <v>2.6</v>
      </c>
      <c r="B21" s="10" t="s">
        <v>11</v>
      </c>
      <c r="C21" s="25" t="s">
        <v>5</v>
      </c>
      <c r="D21" s="30">
        <v>820</v>
      </c>
      <c r="E21" s="20"/>
      <c r="F21" s="20">
        <f t="shared" si="1"/>
        <v>0</v>
      </c>
    </row>
    <row r="22" spans="1:7" x14ac:dyDescent="0.3">
      <c r="A22" s="26">
        <v>2.7</v>
      </c>
      <c r="B22" s="10" t="s">
        <v>12</v>
      </c>
      <c r="C22" s="25" t="s">
        <v>5</v>
      </c>
      <c r="D22" s="30">
        <v>98.5</v>
      </c>
      <c r="E22" s="20"/>
      <c r="F22" s="20">
        <f t="shared" si="1"/>
        <v>0</v>
      </c>
    </row>
    <row r="23" spans="1:7" x14ac:dyDescent="0.3">
      <c r="A23" s="26">
        <v>2.8</v>
      </c>
      <c r="B23" s="10" t="s">
        <v>13</v>
      </c>
      <c r="C23" s="25" t="s">
        <v>5</v>
      </c>
      <c r="D23" s="30">
        <v>820</v>
      </c>
      <c r="E23" s="20"/>
      <c r="F23" s="20">
        <f t="shared" si="1"/>
        <v>0</v>
      </c>
    </row>
    <row r="24" spans="1:7" ht="33.6" customHeight="1" x14ac:dyDescent="0.3">
      <c r="A24" s="29">
        <v>3</v>
      </c>
      <c r="B24" s="45" t="s">
        <v>27</v>
      </c>
      <c r="C24" s="46"/>
      <c r="D24" s="46"/>
      <c r="E24" s="46"/>
      <c r="F24" s="47"/>
    </row>
    <row r="25" spans="1:7" x14ac:dyDescent="0.3">
      <c r="A25" s="26">
        <v>3.1</v>
      </c>
      <c r="B25" s="6" t="s">
        <v>4</v>
      </c>
      <c r="C25" s="25" t="s">
        <v>5</v>
      </c>
      <c r="D25" s="24">
        <v>900</v>
      </c>
      <c r="E25" s="20"/>
      <c r="F25" s="20">
        <f>D25*E25</f>
        <v>0</v>
      </c>
      <c r="G25" s="27"/>
    </row>
    <row r="26" spans="1:7" x14ac:dyDescent="0.3">
      <c r="A26" s="26">
        <v>3.2</v>
      </c>
      <c r="B26" s="6" t="s">
        <v>6</v>
      </c>
      <c r="C26" s="25" t="s">
        <v>7</v>
      </c>
      <c r="D26" s="24">
        <v>12</v>
      </c>
      <c r="E26" s="20"/>
      <c r="F26" s="20">
        <f t="shared" ref="F26:F32" si="2">D26*E26</f>
        <v>0</v>
      </c>
    </row>
    <row r="27" spans="1:7" x14ac:dyDescent="0.3">
      <c r="A27" s="26">
        <v>3.3</v>
      </c>
      <c r="B27" s="6" t="s">
        <v>8</v>
      </c>
      <c r="C27" s="25" t="s">
        <v>7</v>
      </c>
      <c r="D27" s="24">
        <v>12</v>
      </c>
      <c r="E27" s="20"/>
      <c r="F27" s="20">
        <f t="shared" si="2"/>
        <v>0</v>
      </c>
    </row>
    <row r="28" spans="1:7" x14ac:dyDescent="0.3">
      <c r="A28" s="26">
        <v>3.4</v>
      </c>
      <c r="B28" s="9" t="s">
        <v>9</v>
      </c>
      <c r="C28" s="25" t="s">
        <v>7</v>
      </c>
      <c r="D28" s="24">
        <v>12</v>
      </c>
      <c r="E28" s="20"/>
      <c r="F28" s="20">
        <f t="shared" si="2"/>
        <v>0</v>
      </c>
    </row>
    <row r="29" spans="1:7" x14ac:dyDescent="0.3">
      <c r="A29" s="26">
        <v>3.5</v>
      </c>
      <c r="B29" s="10" t="s">
        <v>10</v>
      </c>
      <c r="C29" s="25" t="s">
        <v>5</v>
      </c>
      <c r="D29" s="24">
        <v>900</v>
      </c>
      <c r="E29" s="20"/>
      <c r="F29" s="20">
        <f t="shared" si="2"/>
        <v>0</v>
      </c>
    </row>
    <row r="30" spans="1:7" x14ac:dyDescent="0.3">
      <c r="A30" s="26">
        <v>3.6</v>
      </c>
      <c r="B30" s="10" t="s">
        <v>11</v>
      </c>
      <c r="C30" s="25" t="s">
        <v>5</v>
      </c>
      <c r="D30" s="24">
        <v>900</v>
      </c>
      <c r="E30" s="20"/>
      <c r="F30" s="20">
        <f t="shared" si="2"/>
        <v>0</v>
      </c>
    </row>
    <row r="31" spans="1:7" x14ac:dyDescent="0.3">
      <c r="A31" s="26">
        <v>3.7</v>
      </c>
      <c r="B31" s="10" t="s">
        <v>12</v>
      </c>
      <c r="C31" s="25" t="s">
        <v>5</v>
      </c>
      <c r="D31" s="24">
        <v>81</v>
      </c>
      <c r="E31" s="20"/>
      <c r="F31" s="20">
        <f t="shared" si="2"/>
        <v>0</v>
      </c>
    </row>
    <row r="32" spans="1:7" x14ac:dyDescent="0.3">
      <c r="A32" s="26">
        <v>3.8</v>
      </c>
      <c r="B32" s="10" t="s">
        <v>13</v>
      </c>
      <c r="C32" s="25" t="s">
        <v>5</v>
      </c>
      <c r="D32" s="24">
        <v>900</v>
      </c>
      <c r="E32" s="20"/>
      <c r="F32" s="20">
        <f t="shared" si="2"/>
        <v>0</v>
      </c>
    </row>
    <row r="33" spans="1:6" x14ac:dyDescent="0.3">
      <c r="A33" s="11"/>
      <c r="B33" s="12" t="s">
        <v>19</v>
      </c>
      <c r="C33" s="13"/>
      <c r="D33" s="11"/>
      <c r="E33" s="12"/>
      <c r="F33" s="21">
        <f>SUM(F7:F32)</f>
        <v>0</v>
      </c>
    </row>
    <row r="34" spans="1:6" x14ac:dyDescent="0.3">
      <c r="A34" s="14"/>
      <c r="B34" s="15" t="s">
        <v>20</v>
      </c>
      <c r="C34" s="16"/>
      <c r="D34" s="14"/>
      <c r="E34" s="15"/>
      <c r="F34" s="22">
        <f>F33*20%</f>
        <v>0</v>
      </c>
    </row>
    <row r="35" spans="1:6" x14ac:dyDescent="0.3">
      <c r="A35" s="17"/>
      <c r="B35" s="18" t="s">
        <v>21</v>
      </c>
      <c r="C35" s="19"/>
      <c r="D35" s="17"/>
      <c r="E35" s="18"/>
      <c r="F35" s="23">
        <f>F33+F34</f>
        <v>0</v>
      </c>
    </row>
    <row r="36" spans="1:6" x14ac:dyDescent="0.3">
      <c r="E36" s="2"/>
      <c r="F36" s="2"/>
    </row>
    <row r="37" spans="1:6" x14ac:dyDescent="0.3">
      <c r="A37" s="3"/>
      <c r="B37" s="5" t="s">
        <v>14</v>
      </c>
      <c r="C37" s="4"/>
      <c r="D37" s="3"/>
      <c r="E37" s="2"/>
      <c r="F37" s="2"/>
    </row>
    <row r="38" spans="1:6" x14ac:dyDescent="0.3">
      <c r="A38" s="3"/>
      <c r="B38" s="5" t="s">
        <v>23</v>
      </c>
      <c r="C38" s="4"/>
      <c r="D38" s="3"/>
      <c r="E38" s="2"/>
      <c r="F38" s="2"/>
    </row>
    <row r="39" spans="1:6" x14ac:dyDescent="0.3">
      <c r="A39" s="3"/>
      <c r="B39" s="1" t="s">
        <v>25</v>
      </c>
      <c r="C39" s="4"/>
      <c r="D39" s="3"/>
      <c r="E39" s="2"/>
      <c r="F39" s="2"/>
    </row>
  </sheetData>
  <mergeCells count="7">
    <mergeCell ref="B15:F15"/>
    <mergeCell ref="B6:F6"/>
    <mergeCell ref="B24:F24"/>
    <mergeCell ref="A4:F4"/>
    <mergeCell ref="A1:F1"/>
    <mergeCell ref="A2:F2"/>
    <mergeCell ref="A3:F3"/>
  </mergeCells>
  <printOptions horizontalCentered="1" verticalCentered="1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КС ТРЪСТЕНИК ПОБЕДА</vt:lpstr>
      <vt:lpstr>КС ГОРНА ДОЛНА МИТРОПОЛИЯ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2016-09-19T21:00:22Z</cp:lastPrinted>
  <dcterms:created xsi:type="dcterms:W3CDTF">2016-09-19T19:10:06Z</dcterms:created>
  <dcterms:modified xsi:type="dcterms:W3CDTF">2017-11-13T10:08:42Z</dcterms:modified>
</cp:coreProperties>
</file>